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68" windowWidth="22980" windowHeight="8412"/>
  </bookViews>
  <sheets>
    <sheet name="Table A-4d" sheetId="1" r:id="rId1"/>
  </sheets>
  <calcPr calcId="145621"/>
</workbook>
</file>

<file path=xl/calcChain.xml><?xml version="1.0" encoding="utf-8"?>
<calcChain xmlns="http://schemas.openxmlformats.org/spreadsheetml/2006/main">
  <c r="Y27" i="1" l="1"/>
  <c r="S27" i="1"/>
  <c r="M27" i="1"/>
  <c r="Y26" i="1"/>
  <c r="S26" i="1"/>
  <c r="M26" i="1"/>
  <c r="Y25" i="1"/>
  <c r="S25" i="1"/>
  <c r="M25" i="1"/>
  <c r="Y24" i="1"/>
  <c r="S24" i="1"/>
  <c r="M24" i="1"/>
  <c r="Y23" i="1"/>
  <c r="S23" i="1"/>
  <c r="M23" i="1"/>
  <c r="Y22" i="1"/>
  <c r="S22" i="1"/>
  <c r="M22" i="1"/>
  <c r="Y21" i="1"/>
  <c r="S21" i="1"/>
  <c r="M21" i="1"/>
  <c r="Y20" i="1"/>
  <c r="S20" i="1"/>
  <c r="M20" i="1"/>
  <c r="Y19" i="1"/>
  <c r="S19" i="1"/>
  <c r="M19" i="1"/>
  <c r="Y18" i="1"/>
  <c r="S18" i="1"/>
  <c r="M18" i="1"/>
  <c r="Y17" i="1"/>
  <c r="S17" i="1"/>
  <c r="M17" i="1"/>
  <c r="Y16" i="1"/>
  <c r="S16" i="1"/>
  <c r="M16" i="1"/>
  <c r="Y15" i="1"/>
  <c r="S15" i="1"/>
  <c r="M15" i="1"/>
  <c r="Y14" i="1"/>
  <c r="S14" i="1"/>
  <c r="M14" i="1"/>
  <c r="Y13" i="1"/>
  <c r="S13" i="1"/>
  <c r="M13" i="1"/>
  <c r="Y12" i="1"/>
  <c r="S12" i="1"/>
  <c r="M12" i="1"/>
  <c r="Y11" i="1"/>
  <c r="S11" i="1"/>
  <c r="M11" i="1"/>
  <c r="Y10" i="1"/>
  <c r="S10" i="1"/>
  <c r="M10" i="1"/>
  <c r="Y9" i="1"/>
  <c r="S9" i="1"/>
  <c r="M9" i="1"/>
  <c r="Y8" i="1"/>
  <c r="S8" i="1"/>
  <c r="M8" i="1"/>
  <c r="Y7" i="1"/>
  <c r="S7" i="1"/>
  <c r="M7" i="1"/>
</calcChain>
</file>

<file path=xl/sharedStrings.xml><?xml version="1.0" encoding="utf-8"?>
<sst xmlns="http://schemas.openxmlformats.org/spreadsheetml/2006/main" count="56" uniqueCount="56">
  <si>
    <t>Table A-4d: FY 2015 Federal Workforce Participation Numbers by Disability Status, GS-Grade, Senior Level Pay, and Agency (Independent Agencies with 500 or More Employees)</t>
  </si>
  <si>
    <t>Agency</t>
  </si>
  <si>
    <t>All Employees 
GS 1-6 
(#)</t>
  </si>
  <si>
    <t>All Employees 
GS 7-11 
(#)</t>
  </si>
  <si>
    <t>All Employees 
GS 12-13 
(#)</t>
  </si>
  <si>
    <t>All Employees 
GS 14-15 
(#)</t>
  </si>
  <si>
    <t>All Employees 
Senior Level Pay
(#)</t>
  </si>
  <si>
    <t>All Employees 
Total
(#)</t>
  </si>
  <si>
    <t>No Disability 
GS 1-6 
(#)</t>
  </si>
  <si>
    <t>No Disability 
GS 7-11 
(#)</t>
  </si>
  <si>
    <t>No Disability 
GS 12-13 
(#)</t>
  </si>
  <si>
    <t>No Disability 
GS 14-15 
(#)</t>
  </si>
  <si>
    <t>No Disability 
Senior Level Pay 
(#)</t>
  </si>
  <si>
    <t>No Disability 
Total
(#)</t>
  </si>
  <si>
    <t>Not Identified 
GS 1-6 
(#)</t>
  </si>
  <si>
    <t>Not Identified 
GS 7-11 
(#)</t>
  </si>
  <si>
    <t>Not Identified 
GS 12-13 
(#)</t>
  </si>
  <si>
    <t>Not Identified 
GS 14-15 
(#)</t>
  </si>
  <si>
    <t>Not Identified 
Senior Level Pay 
(#)</t>
  </si>
  <si>
    <t>Not Identified 
Total
(#)</t>
  </si>
  <si>
    <t>Disability 
GS 1-6 
(#)</t>
  </si>
  <si>
    <t>Disability 
GS 7-11 
(#)</t>
  </si>
  <si>
    <t>Disability 
GS 12-13 
(#)</t>
  </si>
  <si>
    <t>Disability 
GS 14-15 
(#)</t>
  </si>
  <si>
    <t>Disability 
Senior Level Pay 
(#)</t>
  </si>
  <si>
    <t>Disability 
Total
(#)</t>
  </si>
  <si>
    <t>Targeted Disability 
GS 1-6 
(#)</t>
  </si>
  <si>
    <t>Targeted Disability 
GS 7-11
(#)</t>
  </si>
  <si>
    <t>Targeted Disability 
GS 12-13 
(#)</t>
  </si>
  <si>
    <t>Targeted Disability 
GS 14-15 
(#)</t>
  </si>
  <si>
    <t>Targeted Disability 
Senior Level Pay
(#)</t>
  </si>
  <si>
    <t>Targeted Disability 
Total
(#)</t>
  </si>
  <si>
    <t>GS and Senior Level Pay Totals</t>
  </si>
  <si>
    <t>Independent Agency Totals</t>
  </si>
  <si>
    <t>Agency for International Development</t>
  </si>
  <si>
    <t>Consumer Financial Protection Bureau</t>
  </si>
  <si>
    <t>Consumer Product Safety Commission</t>
  </si>
  <si>
    <t>Corporation for National and Community Service</t>
  </si>
  <si>
    <t>Court Services and Offender Supervision Agency for the District of Columbia</t>
  </si>
  <si>
    <t>Environmental Protection Agency</t>
  </si>
  <si>
    <t>Equal Employment Opportunity Commission</t>
  </si>
  <si>
    <t>Federal Communications Commission</t>
  </si>
  <si>
    <t>Federal Trade Commission</t>
  </si>
  <si>
    <t>General Services Administration</t>
  </si>
  <si>
    <t>National Aeronautics and Space Administration</t>
  </si>
  <si>
    <t>National Archives and Records Administration</t>
  </si>
  <si>
    <t>National Gallery of Art</t>
  </si>
  <si>
    <t>National Labor Relations Board</t>
  </si>
  <si>
    <t>National Science Foundation</t>
  </si>
  <si>
    <t>Office of Personnel Management</t>
  </si>
  <si>
    <t>Pension Benefit Guaranty Corporation</t>
  </si>
  <si>
    <t>Railroad Retirement Board</t>
  </si>
  <si>
    <t>Small Business Administration</t>
  </si>
  <si>
    <t>Smithsonian Institution</t>
  </si>
  <si>
    <t>Social Security Administration</t>
  </si>
  <si>
    <t xml:space="preserve">* FY 2015 MD-715 data as reported by agencies. Includes only permanent employees reported on Table B4 - Participation Rates for General Schedule (GS) Grades (Permanent) of the MD-715 Report. Agencies that reported zero total employees are only shown if there were more than 500 employees reported in the GS Grades and Senior Level Pay combined. DOD Department of the Air Force, Department of Commerce, and Farm Credit Administration were not included in Senior Level Pay Totals.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</si>
</sst>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1" x14ac:knownFonts="1">
    <font>
      <sz val="11"/>
      <name val="Calibri"/>
      <family val="2"/>
    </font>
    <font>
      <sz val="11"/>
      <color theme="1"/>
      <name val="Calibri"/>
      <family val="2"/>
      <scheme val="minor"/>
    </font>
    <font>
      <sz val="11"/>
      <name val="Calibri"/>
      <family val="2"/>
    </font>
    <font>
      <b/>
      <sz val="9"/>
      <name val="Century Gothic"/>
      <family val="2"/>
    </font>
    <font>
      <b/>
      <sz val="9"/>
      <color theme="1"/>
      <name val="Century Gothic"/>
      <family val="2"/>
    </font>
    <font>
      <sz val="9"/>
      <color theme="1"/>
      <name val="Century Gothic"/>
      <family val="2"/>
    </font>
    <font>
      <sz val="9"/>
      <name val="Century Gothic"/>
      <family val="2"/>
    </font>
    <font>
      <sz val="10"/>
      <color indexed="64"/>
      <name val="Arial"/>
      <family val="2"/>
    </font>
    <font>
      <sz val="10"/>
      <name val="Arial"/>
      <family val="2"/>
    </font>
    <font>
      <sz val="11"/>
      <color theme="1"/>
      <name val="Calibri"/>
      <family val="2"/>
    </font>
    <font>
      <sz val="11"/>
      <color theme="1"/>
      <name val="Arial"/>
      <family val="2"/>
    </font>
  </fonts>
  <fills count="3">
    <fill>
      <patternFill patternType="none"/>
    </fill>
    <fill>
      <patternFill patternType="gray125"/>
    </fill>
    <fill>
      <patternFill patternType="solid">
        <fgColor theme="0" tint="-0.249977111117893"/>
        <bgColor indexed="64"/>
      </patternFill>
    </fill>
  </fills>
  <borders count="1">
    <border>
      <left/>
      <right/>
      <top/>
      <bottom/>
      <diagonal/>
    </border>
  </borders>
  <cellStyleXfs count="34">
    <xf numFmtId="0" fontId="0" fillId="0" borderId="0"/>
    <xf numFmtId="0" fontId="7" fillId="0" borderId="0"/>
    <xf numFmtId="43" fontId="7"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3" fontId="8" fillId="0" borderId="0"/>
    <xf numFmtId="0" fontId="8" fillId="0" borderId="0"/>
    <xf numFmtId="0" fontId="2" fillId="0" borderId="0"/>
    <xf numFmtId="0" fontId="9" fillId="0" borderId="0"/>
    <xf numFmtId="0" fontId="2" fillId="0" borderId="0"/>
    <xf numFmtId="0" fontId="2" fillId="0" borderId="0"/>
    <xf numFmtId="0" fontId="9" fillId="0" borderId="0"/>
    <xf numFmtId="0" fontId="8" fillId="0" borderId="0"/>
    <xf numFmtId="0" fontId="8" fillId="0" borderId="0"/>
    <xf numFmtId="0" fontId="10" fillId="0" borderId="0"/>
    <xf numFmtId="0" fontId="9" fillId="0" borderId="0"/>
    <xf numFmtId="0" fontId="8" fillId="0" borderId="0"/>
    <xf numFmtId="0" fontId="9" fillId="0" borderId="0"/>
    <xf numFmtId="0" fontId="9" fillId="0" borderId="0"/>
    <xf numFmtId="0" fontId="9" fillId="0" borderId="0"/>
    <xf numFmtId="0" fontId="1" fillId="0" borderId="0"/>
    <xf numFmtId="0" fontId="7" fillId="0" borderId="0"/>
    <xf numFmtId="0" fontId="7" fillId="0" borderId="0"/>
    <xf numFmtId="9" fontId="7"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2" fillId="0" borderId="0" applyFont="0" applyFill="0" applyBorder="0" applyAlignment="0" applyProtection="0"/>
  </cellStyleXfs>
  <cellXfs count="15">
    <xf numFmtId="0" fontId="0" fillId="0" borderId="0" xfId="0"/>
    <xf numFmtId="0" fontId="3" fillId="0" borderId="0" xfId="0" applyFont="1" applyAlignment="1">
      <alignment vertical="center"/>
    </xf>
    <xf numFmtId="0" fontId="4" fillId="2" borderId="0" xfId="0" applyFont="1" applyFill="1" applyAlignment="1">
      <alignment wrapText="1"/>
    </xf>
    <xf numFmtId="0" fontId="5" fillId="2" borderId="0" xfId="0" applyFont="1" applyFill="1" applyAlignment="1">
      <alignment horizontal="center" wrapText="1"/>
    </xf>
    <xf numFmtId="0" fontId="0" fillId="0" borderId="0" xfId="0" applyAlignment="1">
      <alignment wrapText="1"/>
    </xf>
    <xf numFmtId="0" fontId="3" fillId="0" borderId="0" xfId="0" applyFont="1" applyAlignment="1">
      <alignment wrapText="1"/>
    </xf>
    <xf numFmtId="0" fontId="6" fillId="0" borderId="0" xfId="0" applyFont="1" applyAlignment="1">
      <alignment wrapText="1"/>
    </xf>
    <xf numFmtId="164" fontId="4" fillId="0" borderId="0" xfId="1" applyNumberFormat="1" applyFont="1" applyFill="1" applyAlignment="1">
      <alignment horizontal="left" vertical="center" wrapText="1"/>
    </xf>
    <xf numFmtId="3" fontId="6" fillId="0" borderId="0" xfId="0" applyNumberFormat="1" applyFont="1" applyAlignment="1">
      <alignment horizontal="right"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3" fillId="0" borderId="0" xfId="0" applyFont="1" applyBorder="1" applyAlignment="1">
      <alignment horizontal="left" vertical="center"/>
    </xf>
    <xf numFmtId="3" fontId="6" fillId="0" borderId="0" xfId="0" applyNumberFormat="1" applyFont="1" applyBorder="1" applyAlignment="1">
      <alignment horizontal="right" vertical="center"/>
    </xf>
    <xf numFmtId="3" fontId="6" fillId="0" borderId="0" xfId="0" applyNumberFormat="1" applyFont="1" applyFill="1" applyBorder="1" applyAlignment="1">
      <alignment horizontal="right" vertical="center"/>
    </xf>
    <xf numFmtId="0" fontId="6" fillId="0" borderId="0" xfId="0" applyFont="1" applyBorder="1"/>
  </cellXfs>
  <cellStyles count="34">
    <cellStyle name="Comma 2" xfId="2"/>
    <cellStyle name="Comma 2 2" xfId="3"/>
    <cellStyle name="Comma 2 3" xfId="4"/>
    <cellStyle name="Comma 3" xfId="5"/>
    <cellStyle name="Comma 3 2" xfId="6"/>
    <cellStyle name="Comma 3 3" xfId="7"/>
    <cellStyle name="Comma 4" xfId="8"/>
    <cellStyle name="Comma0" xfId="9"/>
    <cellStyle name="Normal" xfId="0" builtinId="0"/>
    <cellStyle name="Normal 2" xfId="1"/>
    <cellStyle name="Normal 2 2" xfId="10"/>
    <cellStyle name="Normal 2 2 2" xfId="11"/>
    <cellStyle name="Normal 2 3" xfId="12"/>
    <cellStyle name="Normal 2 3 2" xfId="13"/>
    <cellStyle name="Normal 2 3 3" xfId="14"/>
    <cellStyle name="Normal 2 3 4" xfId="15"/>
    <cellStyle name="Normal 2 4" xfId="16"/>
    <cellStyle name="Normal 3" xfId="17"/>
    <cellStyle name="Normal 4" xfId="18"/>
    <cellStyle name="Normal 4 2" xfId="19"/>
    <cellStyle name="Normal 5" xfId="20"/>
    <cellStyle name="Normal 5 2" xfId="21"/>
    <cellStyle name="Normal 5 3" xfId="22"/>
    <cellStyle name="Normal 6" xfId="23"/>
    <cellStyle name="Normal 7" xfId="24"/>
    <cellStyle name="Normal 8" xfId="25"/>
    <cellStyle name="Normal 8 2" xfId="26"/>
    <cellStyle name="Percent 2" xfId="27"/>
    <cellStyle name="Percent 2 2" xfId="28"/>
    <cellStyle name="Percent 2 3" xfId="29"/>
    <cellStyle name="Percent 3" xfId="30"/>
    <cellStyle name="Percent 3 2" xfId="31"/>
    <cellStyle name="Percent 3 3" xfId="32"/>
    <cellStyle name="Percent 4" xfId="33"/>
  </cellStyles>
  <dxfs count="33">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9"/>
        <color auto="1"/>
        <name val="Century Gothic"/>
        <scheme val="none"/>
      </font>
      <alignment horizontal="left" vertical="center" textRotation="0" wrapText="0" indent="0" justifyLastLine="0" shrinkToFit="0" readingOrder="0"/>
    </dxf>
    <dxf>
      <font>
        <b val="0"/>
        <i val="0"/>
        <strike val="0"/>
        <condense val="0"/>
        <extend val="0"/>
        <outline val="0"/>
        <shadow val="0"/>
        <u val="none"/>
        <vertAlign val="baseline"/>
        <sz val="9"/>
        <color auto="1"/>
        <name val="Century Gothic"/>
        <scheme val="none"/>
      </font>
      <alignment horizontal="right" vertical="center" textRotation="0" wrapText="0" indent="0" justifyLastLine="0" shrinkToFit="0" readingOrder="0"/>
    </dxf>
    <dxf>
      <font>
        <b val="0"/>
        <i val="0"/>
        <strike val="0"/>
        <condense val="0"/>
        <extend val="0"/>
        <outline val="0"/>
        <shadow val="0"/>
        <u val="none"/>
        <vertAlign val="baseline"/>
        <sz val="9"/>
        <color theme="1"/>
        <name val="Century Gothic"/>
        <scheme val="none"/>
      </font>
      <fill>
        <patternFill patternType="solid">
          <fgColor indexed="64"/>
          <bgColor theme="0" tint="-0.249977111117893"/>
        </patternFill>
      </fill>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2" displayName="Table2" ref="A2:AE27" totalsRowShown="0" headerRowDxfId="32" dataDxfId="31">
  <autoFilter ref="A2:AE27"/>
  <tableColumns count="31">
    <tableColumn id="1" name="Agency" dataDxfId="30"/>
    <tableColumn id="2" name="All Employees _x000a_GS 1-6 _x000a_(#)" dataDxfId="29"/>
    <tableColumn id="3" name="All Employees _x000a_GS 7-11 _x000a_(#)" dataDxfId="28"/>
    <tableColumn id="4" name="All Employees _x000a_GS 12-13 _x000a_(#)" dataDxfId="27"/>
    <tableColumn id="5" name="All Employees _x000a_GS 14-15 _x000a_(#)" dataDxfId="26"/>
    <tableColumn id="6" name="All Employees _x000a_Senior Level Pay_x000a_(#)" dataDxfId="25"/>
    <tableColumn id="7" name="All Employees _x000a_Total_x000a_(#)" dataDxfId="24"/>
    <tableColumn id="8" name="No Disability _x000a_GS 1-6 _x000a_(#)" dataDxfId="23"/>
    <tableColumn id="9" name="No Disability _x000a_GS 7-11 _x000a_(#)" dataDxfId="22"/>
    <tableColumn id="10" name="No Disability _x000a_GS 12-13 _x000a_(#)" dataDxfId="21"/>
    <tableColumn id="11" name="No Disability _x000a_GS 14-15 _x000a_(#)" dataDxfId="20"/>
    <tableColumn id="12" name="No Disability _x000a_Senior Level Pay _x000a_(#)" dataDxfId="19"/>
    <tableColumn id="13" name="No Disability _x000a_Total_x000a_(#)" dataDxfId="18">
      <calculatedColumnFormula>SUM(H3:L3)</calculatedColumnFormula>
    </tableColumn>
    <tableColumn id="14" name="Not Identified _x000a_GS 1-6 _x000a_(#)" dataDxfId="17"/>
    <tableColumn id="15" name="Not Identified _x000a_GS 7-11 _x000a_(#)" dataDxfId="16"/>
    <tableColumn id="16" name="Not Identified _x000a_GS 12-13 _x000a_(#)" dataDxfId="15"/>
    <tableColumn id="17" name="Not Identified _x000a_GS 14-15 _x000a_(#)" dataDxfId="14"/>
    <tableColumn id="18" name="Not Identified _x000a_Senior Level Pay _x000a_(#)" dataDxfId="13"/>
    <tableColumn id="19" name="Not Identified _x000a_Total_x000a_(#)" dataDxfId="12">
      <calculatedColumnFormula>SUM(N3:R3)</calculatedColumnFormula>
    </tableColumn>
    <tableColumn id="20" name="Disability _x000a_GS 1-6 _x000a_(#)" dataDxfId="11"/>
    <tableColumn id="21" name="Disability _x000a_GS 7-11 _x000a_(#)" dataDxfId="10"/>
    <tableColumn id="22" name="Disability _x000a_GS 12-13 _x000a_(#)" dataDxfId="9"/>
    <tableColumn id="23" name="Disability _x000a_GS 14-15 _x000a_(#)" dataDxfId="8"/>
    <tableColumn id="24" name="Disability _x000a_Senior Level Pay _x000a_(#)" dataDxfId="7"/>
    <tableColumn id="25" name="Disability _x000a_Total_x000a_(#)" dataDxfId="6">
      <calculatedColumnFormula>SUM(T3:X3)</calculatedColumnFormula>
    </tableColumn>
    <tableColumn id="26" name="Targeted Disability _x000a_GS 1-6 _x000a_(#)" dataDxfId="5"/>
    <tableColumn id="27" name="Targeted Disability _x000a_GS 7-11_x000a_(#)" dataDxfId="4"/>
    <tableColumn id="28" name="Targeted Disability _x000a_GS 12-13 _x000a_(#)" dataDxfId="3"/>
    <tableColumn id="29" name="Targeted Disability _x000a_GS 14-15 _x000a_(#)" dataDxfId="2"/>
    <tableColumn id="30" name="Targeted Disability _x000a_Senior Level Pay_x000a_(#)" dataDxfId="1"/>
    <tableColumn id="31" name="Targeted Disability _x000a_Total_x000a_(#)"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9"/>
  <sheetViews>
    <sheetView tabSelected="1" workbookViewId="0"/>
  </sheetViews>
  <sheetFormatPr defaultRowHeight="14.4" x14ac:dyDescent="0.3"/>
  <cols>
    <col min="1" max="1" width="33" customWidth="1"/>
    <col min="2" max="31" width="10.21875" customWidth="1"/>
  </cols>
  <sheetData>
    <row r="1" spans="1:32" x14ac:dyDescent="0.3">
      <c r="A1" s="1" t="s">
        <v>0</v>
      </c>
    </row>
    <row r="2" spans="1:32" ht="66" x14ac:dyDescent="0.3">
      <c r="A2" s="2" t="s">
        <v>1</v>
      </c>
      <c r="B2" s="3" t="s">
        <v>2</v>
      </c>
      <c r="C2" s="3" t="s">
        <v>3</v>
      </c>
      <c r="D2" s="3" t="s">
        <v>4</v>
      </c>
      <c r="E2" s="3" t="s">
        <v>5</v>
      </c>
      <c r="F2" s="3" t="s">
        <v>6</v>
      </c>
      <c r="G2" s="3" t="s">
        <v>7</v>
      </c>
      <c r="H2" s="3" t="s">
        <v>8</v>
      </c>
      <c r="I2" s="3" t="s">
        <v>9</v>
      </c>
      <c r="J2" s="3" t="s">
        <v>10</v>
      </c>
      <c r="K2" s="3" t="s">
        <v>11</v>
      </c>
      <c r="L2" s="3" t="s">
        <v>12</v>
      </c>
      <c r="M2" s="3" t="s">
        <v>13</v>
      </c>
      <c r="N2" s="3" t="s">
        <v>14</v>
      </c>
      <c r="O2" s="3" t="s">
        <v>15</v>
      </c>
      <c r="P2" s="3" t="s">
        <v>16</v>
      </c>
      <c r="Q2" s="3" t="s">
        <v>17</v>
      </c>
      <c r="R2" s="3" t="s">
        <v>18</v>
      </c>
      <c r="S2" s="3" t="s">
        <v>19</v>
      </c>
      <c r="T2" s="3" t="s">
        <v>20</v>
      </c>
      <c r="U2" s="3" t="s">
        <v>21</v>
      </c>
      <c r="V2" s="3" t="s">
        <v>22</v>
      </c>
      <c r="W2" s="3" t="s">
        <v>23</v>
      </c>
      <c r="X2" s="3" t="s">
        <v>24</v>
      </c>
      <c r="Y2" s="3" t="s">
        <v>25</v>
      </c>
      <c r="Z2" s="3" t="s">
        <v>26</v>
      </c>
      <c r="AA2" s="3" t="s">
        <v>27</v>
      </c>
      <c r="AB2" s="3" t="s">
        <v>28</v>
      </c>
      <c r="AC2" s="3" t="s">
        <v>29</v>
      </c>
      <c r="AD2" s="3" t="s">
        <v>30</v>
      </c>
      <c r="AE2" s="3" t="s">
        <v>31</v>
      </c>
      <c r="AF2" s="4"/>
    </row>
    <row r="3" spans="1:32" x14ac:dyDescent="0.3">
      <c r="A3" s="5"/>
      <c r="B3" s="6"/>
      <c r="C3" s="6"/>
      <c r="D3" s="6"/>
      <c r="E3" s="6"/>
      <c r="F3" s="6"/>
      <c r="G3" s="6"/>
      <c r="H3" s="6"/>
      <c r="I3" s="6"/>
      <c r="J3" s="6"/>
      <c r="K3" s="6"/>
      <c r="L3" s="6"/>
      <c r="M3" s="6"/>
      <c r="N3" s="6"/>
      <c r="O3" s="6"/>
      <c r="P3" s="6"/>
      <c r="Q3" s="6"/>
      <c r="R3" s="6"/>
      <c r="S3" s="6"/>
      <c r="T3" s="6"/>
      <c r="U3" s="6"/>
      <c r="V3" s="6"/>
      <c r="W3" s="6"/>
      <c r="X3" s="6"/>
      <c r="Y3" s="6"/>
      <c r="Z3" s="6"/>
      <c r="AA3" s="6"/>
      <c r="AB3" s="6"/>
      <c r="AC3" s="6"/>
      <c r="AD3" s="6"/>
      <c r="AE3" s="6"/>
    </row>
    <row r="4" spans="1:32" x14ac:dyDescent="0.3">
      <c r="A4" s="7" t="s">
        <v>32</v>
      </c>
      <c r="B4" s="8">
        <v>281070</v>
      </c>
      <c r="C4" s="8">
        <v>577808</v>
      </c>
      <c r="D4" s="8">
        <v>574138</v>
      </c>
      <c r="E4" s="8">
        <v>213364</v>
      </c>
      <c r="F4" s="8">
        <v>7413</v>
      </c>
      <c r="G4" s="8">
        <v>1653793</v>
      </c>
      <c r="H4" s="8">
        <v>232030</v>
      </c>
      <c r="I4" s="8">
        <v>501501</v>
      </c>
      <c r="J4" s="8">
        <v>514762</v>
      </c>
      <c r="K4" s="8">
        <v>194838</v>
      </c>
      <c r="L4" s="8">
        <v>6880</v>
      </c>
      <c r="M4" s="8">
        <v>1450011</v>
      </c>
      <c r="N4" s="8">
        <v>15555</v>
      </c>
      <c r="O4" s="8">
        <v>18248</v>
      </c>
      <c r="P4" s="8">
        <v>14175</v>
      </c>
      <c r="Q4" s="8">
        <v>5411</v>
      </c>
      <c r="R4" s="8">
        <v>216</v>
      </c>
      <c r="S4" s="8">
        <v>53605</v>
      </c>
      <c r="T4" s="8">
        <v>33891</v>
      </c>
      <c r="U4" s="8">
        <v>60062</v>
      </c>
      <c r="V4" s="8">
        <v>47630</v>
      </c>
      <c r="W4" s="8">
        <v>14246</v>
      </c>
      <c r="X4" s="8">
        <v>410</v>
      </c>
      <c r="Y4" s="8">
        <v>156239</v>
      </c>
      <c r="Z4" s="8">
        <v>5043</v>
      </c>
      <c r="AA4" s="8">
        <v>6918</v>
      </c>
      <c r="AB4" s="8">
        <v>4264</v>
      </c>
      <c r="AC4" s="8">
        <v>1208</v>
      </c>
      <c r="AD4" s="8">
        <v>32</v>
      </c>
      <c r="AE4" s="8">
        <v>17465</v>
      </c>
    </row>
    <row r="5" spans="1:32" x14ac:dyDescent="0.3">
      <c r="A5" s="7" t="s">
        <v>33</v>
      </c>
      <c r="B5" s="8">
        <v>8336</v>
      </c>
      <c r="C5" s="8">
        <v>46248</v>
      </c>
      <c r="D5" s="8">
        <v>52433</v>
      </c>
      <c r="E5" s="8">
        <v>30106</v>
      </c>
      <c r="F5" s="8">
        <v>2223</v>
      </c>
      <c r="G5" s="8">
        <v>139346</v>
      </c>
      <c r="H5" s="8">
        <v>5971</v>
      </c>
      <c r="I5" s="8">
        <v>39018</v>
      </c>
      <c r="J5" s="8">
        <v>47386</v>
      </c>
      <c r="K5" s="8">
        <v>27858</v>
      </c>
      <c r="L5" s="8">
        <v>2055</v>
      </c>
      <c r="M5" s="8">
        <v>122288</v>
      </c>
      <c r="N5" s="8">
        <v>803</v>
      </c>
      <c r="O5" s="8">
        <v>2262</v>
      </c>
      <c r="P5" s="8">
        <v>1815</v>
      </c>
      <c r="Q5" s="8">
        <v>948</v>
      </c>
      <c r="R5" s="8">
        <v>79</v>
      </c>
      <c r="S5" s="8">
        <v>5907</v>
      </c>
      <c r="T5" s="8">
        <v>1604</v>
      </c>
      <c r="U5" s="8">
        <v>5195</v>
      </c>
      <c r="V5" s="8">
        <v>3764</v>
      </c>
      <c r="W5" s="8">
        <v>1692</v>
      </c>
      <c r="X5" s="8">
        <v>112</v>
      </c>
      <c r="Y5" s="8">
        <v>12367</v>
      </c>
      <c r="Z5" s="8">
        <v>413</v>
      </c>
      <c r="AA5" s="8">
        <v>994</v>
      </c>
      <c r="AB5" s="8">
        <v>643</v>
      </c>
      <c r="AC5" s="8">
        <v>258</v>
      </c>
      <c r="AD5" s="8">
        <v>9</v>
      </c>
      <c r="AE5" s="8">
        <v>2317</v>
      </c>
    </row>
    <row r="6" spans="1:32" x14ac:dyDescent="0.3">
      <c r="A6" s="9"/>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row>
    <row r="7" spans="1:32" x14ac:dyDescent="0.3">
      <c r="A7" s="11" t="s">
        <v>34</v>
      </c>
      <c r="B7" s="12">
        <v>8</v>
      </c>
      <c r="C7" s="12">
        <v>200</v>
      </c>
      <c r="D7" s="12">
        <v>509</v>
      </c>
      <c r="E7" s="12">
        <v>796</v>
      </c>
      <c r="F7" s="12">
        <v>34</v>
      </c>
      <c r="G7" s="12">
        <v>1547</v>
      </c>
      <c r="H7" s="12">
        <v>5</v>
      </c>
      <c r="I7" s="12">
        <v>158</v>
      </c>
      <c r="J7" s="12">
        <v>450</v>
      </c>
      <c r="K7" s="12">
        <v>731</v>
      </c>
      <c r="L7" s="12">
        <v>30</v>
      </c>
      <c r="M7" s="13">
        <f t="shared" ref="M7:M27" si="0">SUM(H7:L7)</f>
        <v>1374</v>
      </c>
      <c r="N7" s="12">
        <v>1</v>
      </c>
      <c r="O7" s="12">
        <v>11</v>
      </c>
      <c r="P7" s="12">
        <v>24</v>
      </c>
      <c r="Q7" s="12">
        <v>18</v>
      </c>
      <c r="R7" s="12">
        <v>2</v>
      </c>
      <c r="S7" s="12">
        <f t="shared" ref="S7:S27" si="1">SUM(N7:R7)</f>
        <v>56</v>
      </c>
      <c r="T7" s="12">
        <v>2</v>
      </c>
      <c r="U7" s="12">
        <v>31</v>
      </c>
      <c r="V7" s="12">
        <v>35</v>
      </c>
      <c r="W7" s="12">
        <v>47</v>
      </c>
      <c r="X7" s="12">
        <v>2</v>
      </c>
      <c r="Y7" s="12">
        <f t="shared" ref="Y7:Y27" si="2">SUM(T7:X7)</f>
        <v>117</v>
      </c>
      <c r="Z7" s="12">
        <v>1</v>
      </c>
      <c r="AA7" s="12">
        <v>9</v>
      </c>
      <c r="AB7" s="12">
        <v>8</v>
      </c>
      <c r="AC7" s="12">
        <v>5</v>
      </c>
      <c r="AD7" s="12">
        <v>0</v>
      </c>
      <c r="AE7" s="12">
        <v>24</v>
      </c>
    </row>
    <row r="8" spans="1:32" x14ac:dyDescent="0.3">
      <c r="A8" s="11" t="s">
        <v>35</v>
      </c>
      <c r="B8" s="12">
        <v>1</v>
      </c>
      <c r="C8" s="12">
        <v>312</v>
      </c>
      <c r="D8" s="12">
        <v>455</v>
      </c>
      <c r="E8" s="12">
        <v>577</v>
      </c>
      <c r="F8" s="12">
        <v>44</v>
      </c>
      <c r="G8" s="12">
        <v>1389</v>
      </c>
      <c r="H8" s="12">
        <v>0</v>
      </c>
      <c r="I8" s="12">
        <v>265</v>
      </c>
      <c r="J8" s="12">
        <v>401</v>
      </c>
      <c r="K8" s="12">
        <v>528</v>
      </c>
      <c r="L8" s="12">
        <v>39</v>
      </c>
      <c r="M8" s="13">
        <f t="shared" si="0"/>
        <v>1233</v>
      </c>
      <c r="N8" s="12">
        <v>0</v>
      </c>
      <c r="O8" s="12">
        <v>10</v>
      </c>
      <c r="P8" s="12">
        <v>7</v>
      </c>
      <c r="Q8" s="12">
        <v>13</v>
      </c>
      <c r="R8" s="12">
        <v>3</v>
      </c>
      <c r="S8" s="12">
        <f t="shared" si="1"/>
        <v>33</v>
      </c>
      <c r="T8" s="12">
        <v>1</v>
      </c>
      <c r="U8" s="12">
        <v>37</v>
      </c>
      <c r="V8" s="12">
        <v>47</v>
      </c>
      <c r="W8" s="12">
        <v>36</v>
      </c>
      <c r="X8" s="12">
        <v>2</v>
      </c>
      <c r="Y8" s="12">
        <f t="shared" si="2"/>
        <v>123</v>
      </c>
      <c r="Z8" s="12">
        <v>0</v>
      </c>
      <c r="AA8" s="12">
        <v>4</v>
      </c>
      <c r="AB8" s="12">
        <v>3</v>
      </c>
      <c r="AC8" s="12">
        <v>4</v>
      </c>
      <c r="AD8" s="12">
        <v>0</v>
      </c>
      <c r="AE8" s="12">
        <v>11</v>
      </c>
    </row>
    <row r="9" spans="1:32" x14ac:dyDescent="0.3">
      <c r="A9" s="11" t="s">
        <v>36</v>
      </c>
      <c r="B9" s="12">
        <v>6</v>
      </c>
      <c r="C9" s="12">
        <v>60</v>
      </c>
      <c r="D9" s="12">
        <v>296</v>
      </c>
      <c r="E9" s="12">
        <v>128</v>
      </c>
      <c r="F9" s="12">
        <v>15</v>
      </c>
      <c r="G9" s="12">
        <v>505</v>
      </c>
      <c r="H9" s="12">
        <v>2</v>
      </c>
      <c r="I9" s="12">
        <v>59</v>
      </c>
      <c r="J9" s="12">
        <v>271</v>
      </c>
      <c r="K9" s="12">
        <v>119</v>
      </c>
      <c r="L9" s="12">
        <v>13</v>
      </c>
      <c r="M9" s="13">
        <f t="shared" si="0"/>
        <v>464</v>
      </c>
      <c r="N9" s="12">
        <v>0</v>
      </c>
      <c r="O9" s="12">
        <v>3</v>
      </c>
      <c r="P9" s="12">
        <v>15</v>
      </c>
      <c r="Q9" s="12">
        <v>2</v>
      </c>
      <c r="R9" s="12">
        <v>2</v>
      </c>
      <c r="S9" s="12">
        <f t="shared" si="1"/>
        <v>22</v>
      </c>
      <c r="T9" s="12">
        <v>4</v>
      </c>
      <c r="U9" s="12">
        <v>1</v>
      </c>
      <c r="V9" s="12">
        <v>25</v>
      </c>
      <c r="W9" s="12">
        <v>9</v>
      </c>
      <c r="X9" s="12">
        <v>2</v>
      </c>
      <c r="Y9" s="12">
        <f t="shared" si="2"/>
        <v>41</v>
      </c>
      <c r="Z9" s="12">
        <v>2</v>
      </c>
      <c r="AA9" s="12">
        <v>0</v>
      </c>
      <c r="AB9" s="12">
        <v>3</v>
      </c>
      <c r="AC9" s="12">
        <v>2</v>
      </c>
      <c r="AD9" s="12">
        <v>0</v>
      </c>
      <c r="AE9" s="12">
        <v>7</v>
      </c>
    </row>
    <row r="10" spans="1:32" x14ac:dyDescent="0.3">
      <c r="A10" s="11" t="s">
        <v>37</v>
      </c>
      <c r="B10" s="12">
        <v>78</v>
      </c>
      <c r="C10" s="12">
        <v>284</v>
      </c>
      <c r="D10" s="12">
        <v>146</v>
      </c>
      <c r="E10" s="12">
        <v>97</v>
      </c>
      <c r="F10" s="12">
        <v>0</v>
      </c>
      <c r="G10" s="12">
        <v>605</v>
      </c>
      <c r="H10" s="12">
        <v>63</v>
      </c>
      <c r="I10" s="12">
        <v>204</v>
      </c>
      <c r="J10" s="12">
        <v>101</v>
      </c>
      <c r="K10" s="12">
        <v>74</v>
      </c>
      <c r="L10" s="12">
        <v>0</v>
      </c>
      <c r="M10" s="13">
        <f t="shared" si="0"/>
        <v>442</v>
      </c>
      <c r="N10" s="12">
        <v>6</v>
      </c>
      <c r="O10" s="12">
        <v>46</v>
      </c>
      <c r="P10" s="12">
        <v>28</v>
      </c>
      <c r="Q10" s="12">
        <v>13</v>
      </c>
      <c r="R10" s="12">
        <v>0</v>
      </c>
      <c r="S10" s="12">
        <f t="shared" si="1"/>
        <v>93</v>
      </c>
      <c r="T10" s="12">
        <v>9</v>
      </c>
      <c r="U10" s="12">
        <v>34</v>
      </c>
      <c r="V10" s="12">
        <v>17</v>
      </c>
      <c r="W10" s="12">
        <v>10</v>
      </c>
      <c r="X10" s="12">
        <v>0</v>
      </c>
      <c r="Y10" s="12">
        <f t="shared" si="2"/>
        <v>70</v>
      </c>
      <c r="Z10" s="12">
        <v>1</v>
      </c>
      <c r="AA10" s="12">
        <v>2</v>
      </c>
      <c r="AB10" s="12">
        <v>1</v>
      </c>
      <c r="AC10" s="12">
        <v>0</v>
      </c>
      <c r="AD10" s="12">
        <v>0</v>
      </c>
      <c r="AE10" s="12">
        <v>4</v>
      </c>
    </row>
    <row r="11" spans="1:32" x14ac:dyDescent="0.3">
      <c r="A11" s="11" t="s">
        <v>38</v>
      </c>
      <c r="B11" s="12">
        <v>27</v>
      </c>
      <c r="C11" s="12">
        <v>286</v>
      </c>
      <c r="D11" s="12">
        <v>719</v>
      </c>
      <c r="E11" s="12">
        <v>109</v>
      </c>
      <c r="F11" s="12">
        <v>13</v>
      </c>
      <c r="G11" s="12">
        <v>1154</v>
      </c>
      <c r="H11" s="12">
        <v>21</v>
      </c>
      <c r="I11" s="12">
        <v>256</v>
      </c>
      <c r="J11" s="12">
        <v>672</v>
      </c>
      <c r="K11" s="12">
        <v>100</v>
      </c>
      <c r="L11" s="12">
        <v>12</v>
      </c>
      <c r="M11" s="13">
        <f t="shared" si="0"/>
        <v>1061</v>
      </c>
      <c r="N11" s="12">
        <v>2</v>
      </c>
      <c r="O11" s="12">
        <v>5</v>
      </c>
      <c r="P11" s="12">
        <v>7</v>
      </c>
      <c r="Q11" s="12">
        <v>1</v>
      </c>
      <c r="R11" s="12">
        <v>0</v>
      </c>
      <c r="S11" s="12">
        <f t="shared" si="1"/>
        <v>15</v>
      </c>
      <c r="T11" s="12">
        <v>4</v>
      </c>
      <c r="U11" s="12">
        <v>25</v>
      </c>
      <c r="V11" s="12">
        <v>40</v>
      </c>
      <c r="W11" s="12">
        <v>8</v>
      </c>
      <c r="X11" s="12">
        <v>1</v>
      </c>
      <c r="Y11" s="12">
        <f t="shared" si="2"/>
        <v>78</v>
      </c>
      <c r="Z11" s="12">
        <v>0</v>
      </c>
      <c r="AA11" s="12">
        <v>1</v>
      </c>
      <c r="AB11" s="12">
        <v>3</v>
      </c>
      <c r="AC11" s="12">
        <v>0</v>
      </c>
      <c r="AD11" s="12">
        <v>0</v>
      </c>
      <c r="AE11" s="12">
        <v>4</v>
      </c>
    </row>
    <row r="12" spans="1:32" x14ac:dyDescent="0.3">
      <c r="A12" s="11" t="s">
        <v>39</v>
      </c>
      <c r="B12" s="12">
        <v>91</v>
      </c>
      <c r="C12" s="12">
        <v>1139</v>
      </c>
      <c r="D12" s="12">
        <v>8114</v>
      </c>
      <c r="E12" s="12">
        <v>4902</v>
      </c>
      <c r="F12" s="12">
        <v>272</v>
      </c>
      <c r="G12" s="12">
        <v>14518</v>
      </c>
      <c r="H12" s="12">
        <v>59</v>
      </c>
      <c r="I12" s="12">
        <v>942</v>
      </c>
      <c r="J12" s="12">
        <v>7332</v>
      </c>
      <c r="K12" s="12">
        <v>4577</v>
      </c>
      <c r="L12" s="12">
        <v>256</v>
      </c>
      <c r="M12" s="13">
        <f t="shared" si="0"/>
        <v>13166</v>
      </c>
      <c r="N12" s="12">
        <v>2</v>
      </c>
      <c r="O12" s="12">
        <v>29</v>
      </c>
      <c r="P12" s="12">
        <v>163</v>
      </c>
      <c r="Q12" s="12">
        <v>66</v>
      </c>
      <c r="R12" s="12">
        <v>4</v>
      </c>
      <c r="S12" s="12">
        <f t="shared" si="1"/>
        <v>264</v>
      </c>
      <c r="T12" s="12">
        <v>30</v>
      </c>
      <c r="U12" s="12">
        <v>168</v>
      </c>
      <c r="V12" s="12">
        <v>619</v>
      </c>
      <c r="W12" s="12">
        <v>259</v>
      </c>
      <c r="X12" s="12">
        <v>12</v>
      </c>
      <c r="Y12" s="12">
        <f t="shared" si="2"/>
        <v>1088</v>
      </c>
      <c r="Z12" s="12">
        <v>18</v>
      </c>
      <c r="AA12" s="12">
        <v>53</v>
      </c>
      <c r="AB12" s="12">
        <v>209</v>
      </c>
      <c r="AC12" s="12">
        <v>75</v>
      </c>
      <c r="AD12" s="12">
        <v>2</v>
      </c>
      <c r="AE12" s="12">
        <v>357</v>
      </c>
    </row>
    <row r="13" spans="1:32" x14ac:dyDescent="0.3">
      <c r="A13" s="11" t="s">
        <v>40</v>
      </c>
      <c r="B13" s="12">
        <v>283</v>
      </c>
      <c r="C13" s="12">
        <v>484</v>
      </c>
      <c r="D13" s="12">
        <v>882</v>
      </c>
      <c r="E13" s="12">
        <v>561</v>
      </c>
      <c r="F13" s="12">
        <v>32</v>
      </c>
      <c r="G13" s="12">
        <v>2242</v>
      </c>
      <c r="H13" s="12">
        <v>209</v>
      </c>
      <c r="I13" s="12">
        <v>376</v>
      </c>
      <c r="J13" s="12">
        <v>700</v>
      </c>
      <c r="K13" s="12">
        <v>494</v>
      </c>
      <c r="L13" s="12">
        <v>31</v>
      </c>
      <c r="M13" s="13">
        <f t="shared" si="0"/>
        <v>1810</v>
      </c>
      <c r="N13" s="12">
        <v>23</v>
      </c>
      <c r="O13" s="12">
        <v>48</v>
      </c>
      <c r="P13" s="12">
        <v>49</v>
      </c>
      <c r="Q13" s="12">
        <v>42</v>
      </c>
      <c r="R13" s="12">
        <v>1</v>
      </c>
      <c r="S13" s="12">
        <f t="shared" si="1"/>
        <v>163</v>
      </c>
      <c r="T13" s="12">
        <v>74</v>
      </c>
      <c r="U13" s="12">
        <v>108</v>
      </c>
      <c r="V13" s="12">
        <v>182</v>
      </c>
      <c r="W13" s="12">
        <v>67</v>
      </c>
      <c r="X13" s="12">
        <v>1</v>
      </c>
      <c r="Y13" s="12">
        <f t="shared" si="2"/>
        <v>432</v>
      </c>
      <c r="Z13" s="12">
        <v>24</v>
      </c>
      <c r="AA13" s="12">
        <v>16</v>
      </c>
      <c r="AB13" s="12">
        <v>26</v>
      </c>
      <c r="AC13" s="12">
        <v>12</v>
      </c>
      <c r="AD13" s="12">
        <v>1</v>
      </c>
      <c r="AE13" s="12">
        <v>79</v>
      </c>
    </row>
    <row r="14" spans="1:32" x14ac:dyDescent="0.3">
      <c r="A14" s="11" t="s">
        <v>41</v>
      </c>
      <c r="B14" s="12">
        <v>12</v>
      </c>
      <c r="C14" s="12">
        <v>155</v>
      </c>
      <c r="D14" s="12">
        <v>366</v>
      </c>
      <c r="E14" s="12">
        <v>1036</v>
      </c>
      <c r="F14" s="12">
        <v>49</v>
      </c>
      <c r="G14" s="12">
        <v>1618</v>
      </c>
      <c r="H14" s="12">
        <v>5</v>
      </c>
      <c r="I14" s="12">
        <v>145</v>
      </c>
      <c r="J14" s="12">
        <v>337</v>
      </c>
      <c r="K14" s="12">
        <v>945</v>
      </c>
      <c r="L14" s="12">
        <v>44</v>
      </c>
      <c r="M14" s="13">
        <f t="shared" si="0"/>
        <v>1476</v>
      </c>
      <c r="N14" s="12">
        <v>0</v>
      </c>
      <c r="O14" s="12">
        <v>4</v>
      </c>
      <c r="P14" s="12">
        <v>13</v>
      </c>
      <c r="Q14" s="12">
        <v>29</v>
      </c>
      <c r="R14" s="12">
        <v>3</v>
      </c>
      <c r="S14" s="12">
        <f t="shared" si="1"/>
        <v>49</v>
      </c>
      <c r="T14" s="12">
        <v>7</v>
      </c>
      <c r="U14" s="12">
        <v>6</v>
      </c>
      <c r="V14" s="12">
        <v>16</v>
      </c>
      <c r="W14" s="12">
        <v>62</v>
      </c>
      <c r="X14" s="12">
        <v>2</v>
      </c>
      <c r="Y14" s="12">
        <f t="shared" si="2"/>
        <v>93</v>
      </c>
      <c r="Z14" s="12">
        <v>3</v>
      </c>
      <c r="AA14" s="12">
        <v>1</v>
      </c>
      <c r="AB14" s="12">
        <v>3</v>
      </c>
      <c r="AC14" s="12">
        <v>15</v>
      </c>
      <c r="AD14" s="12">
        <v>0</v>
      </c>
      <c r="AE14" s="12">
        <v>22</v>
      </c>
    </row>
    <row r="15" spans="1:32" x14ac:dyDescent="0.3">
      <c r="A15" s="11" t="s">
        <v>42</v>
      </c>
      <c r="B15" s="12">
        <v>5</v>
      </c>
      <c r="C15" s="12">
        <v>125</v>
      </c>
      <c r="D15" s="12">
        <v>209</v>
      </c>
      <c r="E15" s="12">
        <v>716</v>
      </c>
      <c r="F15" s="12">
        <v>41</v>
      </c>
      <c r="G15" s="12">
        <v>1096</v>
      </c>
      <c r="H15" s="12">
        <v>5</v>
      </c>
      <c r="I15" s="12">
        <v>112</v>
      </c>
      <c r="J15" s="12">
        <v>192</v>
      </c>
      <c r="K15" s="12">
        <v>677</v>
      </c>
      <c r="L15" s="12">
        <v>39</v>
      </c>
      <c r="M15" s="13">
        <f t="shared" si="0"/>
        <v>1025</v>
      </c>
      <c r="N15" s="12">
        <v>0</v>
      </c>
      <c r="O15" s="12">
        <v>8</v>
      </c>
      <c r="P15" s="12">
        <v>15</v>
      </c>
      <c r="Q15" s="12">
        <v>26</v>
      </c>
      <c r="R15" s="12">
        <v>1</v>
      </c>
      <c r="S15" s="12">
        <f t="shared" si="1"/>
        <v>50</v>
      </c>
      <c r="T15" s="12">
        <v>0</v>
      </c>
      <c r="U15" s="12">
        <v>13</v>
      </c>
      <c r="V15" s="12">
        <v>17</v>
      </c>
      <c r="W15" s="12">
        <v>39</v>
      </c>
      <c r="X15" s="12">
        <v>2</v>
      </c>
      <c r="Y15" s="12">
        <f t="shared" si="2"/>
        <v>71</v>
      </c>
      <c r="Z15" s="12">
        <v>0</v>
      </c>
      <c r="AA15" s="12">
        <v>2</v>
      </c>
      <c r="AB15" s="12">
        <v>5</v>
      </c>
      <c r="AC15" s="12">
        <v>1</v>
      </c>
      <c r="AD15" s="12">
        <v>0</v>
      </c>
      <c r="AE15" s="12">
        <v>8</v>
      </c>
    </row>
    <row r="16" spans="1:32" x14ac:dyDescent="0.3">
      <c r="A16" s="11" t="s">
        <v>43</v>
      </c>
      <c r="B16" s="12">
        <v>101</v>
      </c>
      <c r="C16" s="12">
        <v>1356</v>
      </c>
      <c r="D16" s="12">
        <v>6490</v>
      </c>
      <c r="E16" s="12">
        <v>2521</v>
      </c>
      <c r="F16" s="12">
        <v>111</v>
      </c>
      <c r="G16" s="12">
        <v>10579</v>
      </c>
      <c r="H16" s="12">
        <v>73</v>
      </c>
      <c r="I16" s="12">
        <v>1206</v>
      </c>
      <c r="J16" s="12">
        <v>6056</v>
      </c>
      <c r="K16" s="12">
        <v>2410</v>
      </c>
      <c r="L16" s="12">
        <v>107</v>
      </c>
      <c r="M16" s="13">
        <f t="shared" si="0"/>
        <v>9852</v>
      </c>
      <c r="N16" s="12">
        <v>2</v>
      </c>
      <c r="O16" s="12">
        <v>31</v>
      </c>
      <c r="P16" s="12">
        <v>129</v>
      </c>
      <c r="Q16" s="12">
        <v>50</v>
      </c>
      <c r="R16" s="12">
        <v>1</v>
      </c>
      <c r="S16" s="12">
        <f t="shared" si="1"/>
        <v>213</v>
      </c>
      <c r="T16" s="12">
        <v>28</v>
      </c>
      <c r="U16" s="12">
        <v>150</v>
      </c>
      <c r="V16" s="12">
        <v>434</v>
      </c>
      <c r="W16" s="12">
        <v>111</v>
      </c>
      <c r="X16" s="12">
        <v>4</v>
      </c>
      <c r="Y16" s="12">
        <f t="shared" si="2"/>
        <v>727</v>
      </c>
      <c r="Z16" s="12">
        <v>15</v>
      </c>
      <c r="AA16" s="12">
        <v>22</v>
      </c>
      <c r="AB16" s="12">
        <v>36</v>
      </c>
      <c r="AC16" s="12">
        <v>10</v>
      </c>
      <c r="AD16" s="12">
        <v>1</v>
      </c>
      <c r="AE16" s="12">
        <v>84</v>
      </c>
    </row>
    <row r="17" spans="1:31" x14ac:dyDescent="0.3">
      <c r="A17" s="11" t="s">
        <v>44</v>
      </c>
      <c r="B17" s="12">
        <v>67</v>
      </c>
      <c r="C17" s="12">
        <v>1145</v>
      </c>
      <c r="D17" s="12">
        <v>6197</v>
      </c>
      <c r="E17" s="12">
        <v>8919</v>
      </c>
      <c r="F17" s="12">
        <v>450</v>
      </c>
      <c r="G17" s="12">
        <v>16778</v>
      </c>
      <c r="H17" s="12">
        <v>47</v>
      </c>
      <c r="I17" s="12">
        <v>995</v>
      </c>
      <c r="J17" s="12">
        <v>5691</v>
      </c>
      <c r="K17" s="12">
        <v>8446</v>
      </c>
      <c r="L17" s="12">
        <v>432</v>
      </c>
      <c r="M17" s="13">
        <f t="shared" si="0"/>
        <v>15611</v>
      </c>
      <c r="N17" s="12">
        <v>1</v>
      </c>
      <c r="O17" s="12">
        <v>58</v>
      </c>
      <c r="P17" s="12">
        <v>225</v>
      </c>
      <c r="Q17" s="12">
        <v>238</v>
      </c>
      <c r="R17" s="12">
        <v>8</v>
      </c>
      <c r="S17" s="12">
        <f t="shared" si="1"/>
        <v>530</v>
      </c>
      <c r="T17" s="12">
        <v>20</v>
      </c>
      <c r="U17" s="12">
        <v>150</v>
      </c>
      <c r="V17" s="12">
        <v>506</v>
      </c>
      <c r="W17" s="12">
        <v>473</v>
      </c>
      <c r="X17" s="12">
        <v>18</v>
      </c>
      <c r="Y17" s="12">
        <f t="shared" si="2"/>
        <v>1167</v>
      </c>
      <c r="Z17" s="12">
        <v>9</v>
      </c>
      <c r="AA17" s="12">
        <v>36</v>
      </c>
      <c r="AB17" s="12">
        <v>86</v>
      </c>
      <c r="AC17" s="12">
        <v>57</v>
      </c>
      <c r="AD17" s="12">
        <v>0</v>
      </c>
      <c r="AE17" s="12">
        <v>190</v>
      </c>
    </row>
    <row r="18" spans="1:31" x14ac:dyDescent="0.3">
      <c r="A18" s="11" t="s">
        <v>45</v>
      </c>
      <c r="B18" s="12">
        <v>1118</v>
      </c>
      <c r="C18" s="12">
        <v>625</v>
      </c>
      <c r="D18" s="12">
        <v>744</v>
      </c>
      <c r="E18" s="12">
        <v>288</v>
      </c>
      <c r="F18" s="12">
        <v>22</v>
      </c>
      <c r="G18" s="12">
        <v>2797</v>
      </c>
      <c r="H18" s="12">
        <v>870</v>
      </c>
      <c r="I18" s="12">
        <v>536</v>
      </c>
      <c r="J18" s="12">
        <v>665</v>
      </c>
      <c r="K18" s="12">
        <v>259</v>
      </c>
      <c r="L18" s="12">
        <v>20</v>
      </c>
      <c r="M18" s="13">
        <f t="shared" si="0"/>
        <v>2350</v>
      </c>
      <c r="N18" s="12">
        <v>82</v>
      </c>
      <c r="O18" s="12">
        <v>27</v>
      </c>
      <c r="P18" s="12">
        <v>24</v>
      </c>
      <c r="Q18" s="12">
        <v>8</v>
      </c>
      <c r="R18" s="12">
        <v>1</v>
      </c>
      <c r="S18" s="12">
        <f t="shared" si="1"/>
        <v>142</v>
      </c>
      <c r="T18" s="12">
        <v>166</v>
      </c>
      <c r="U18" s="12">
        <v>62</v>
      </c>
      <c r="V18" s="12">
        <v>55</v>
      </c>
      <c r="W18" s="12">
        <v>21</v>
      </c>
      <c r="X18" s="12">
        <v>1</v>
      </c>
      <c r="Y18" s="12">
        <f t="shared" si="2"/>
        <v>305</v>
      </c>
      <c r="Z18" s="12">
        <v>31</v>
      </c>
      <c r="AA18" s="12">
        <v>8</v>
      </c>
      <c r="AB18" s="12">
        <v>8</v>
      </c>
      <c r="AC18" s="12">
        <v>2</v>
      </c>
      <c r="AD18" s="12">
        <v>0</v>
      </c>
      <c r="AE18" s="12">
        <v>49</v>
      </c>
    </row>
    <row r="19" spans="1:31" x14ac:dyDescent="0.3">
      <c r="A19" s="11" t="s">
        <v>46</v>
      </c>
      <c r="B19" s="12">
        <v>221</v>
      </c>
      <c r="C19" s="12">
        <v>217</v>
      </c>
      <c r="D19" s="12">
        <v>130</v>
      </c>
      <c r="E19" s="12">
        <v>96</v>
      </c>
      <c r="F19" s="12">
        <v>0</v>
      </c>
      <c r="G19" s="12">
        <v>664</v>
      </c>
      <c r="H19" s="12">
        <v>198</v>
      </c>
      <c r="I19" s="12">
        <v>205</v>
      </c>
      <c r="J19" s="12">
        <v>121</v>
      </c>
      <c r="K19" s="12">
        <v>91</v>
      </c>
      <c r="L19" s="12">
        <v>0</v>
      </c>
      <c r="M19" s="13">
        <f t="shared" si="0"/>
        <v>615</v>
      </c>
      <c r="N19" s="12">
        <v>7</v>
      </c>
      <c r="O19" s="12">
        <v>3</v>
      </c>
      <c r="P19" s="12">
        <v>2</v>
      </c>
      <c r="Q19" s="12">
        <v>2</v>
      </c>
      <c r="R19" s="12">
        <v>0</v>
      </c>
      <c r="S19" s="12">
        <f t="shared" si="1"/>
        <v>14</v>
      </c>
      <c r="T19" s="12">
        <v>16</v>
      </c>
      <c r="U19" s="12">
        <v>9</v>
      </c>
      <c r="V19" s="12">
        <v>7</v>
      </c>
      <c r="W19" s="12">
        <v>3</v>
      </c>
      <c r="X19" s="12">
        <v>0</v>
      </c>
      <c r="Y19" s="12">
        <f t="shared" si="2"/>
        <v>35</v>
      </c>
      <c r="Z19" s="12">
        <v>0</v>
      </c>
      <c r="AA19" s="12">
        <v>0</v>
      </c>
      <c r="AB19" s="12">
        <v>0</v>
      </c>
      <c r="AC19" s="12">
        <v>0</v>
      </c>
      <c r="AD19" s="12">
        <v>0</v>
      </c>
      <c r="AE19" s="12">
        <v>0</v>
      </c>
    </row>
    <row r="20" spans="1:31" x14ac:dyDescent="0.3">
      <c r="A20" s="11" t="s">
        <v>47</v>
      </c>
      <c r="B20" s="12">
        <v>122</v>
      </c>
      <c r="C20" s="12">
        <v>333</v>
      </c>
      <c r="D20" s="12">
        <v>369</v>
      </c>
      <c r="E20" s="12">
        <v>657</v>
      </c>
      <c r="F20" s="12">
        <v>51</v>
      </c>
      <c r="G20" s="12">
        <v>1532</v>
      </c>
      <c r="H20" s="12">
        <v>88</v>
      </c>
      <c r="I20" s="12">
        <v>286</v>
      </c>
      <c r="J20" s="12">
        <v>319</v>
      </c>
      <c r="K20" s="12">
        <v>570</v>
      </c>
      <c r="L20" s="12">
        <v>39</v>
      </c>
      <c r="M20" s="13">
        <f t="shared" si="0"/>
        <v>1302</v>
      </c>
      <c r="N20" s="12">
        <v>11</v>
      </c>
      <c r="O20" s="12">
        <v>26</v>
      </c>
      <c r="P20" s="12">
        <v>32</v>
      </c>
      <c r="Q20" s="12">
        <v>65</v>
      </c>
      <c r="R20" s="12">
        <v>10</v>
      </c>
      <c r="S20" s="12">
        <f t="shared" si="1"/>
        <v>144</v>
      </c>
      <c r="T20" s="12">
        <v>20</v>
      </c>
      <c r="U20" s="12">
        <v>18</v>
      </c>
      <c r="V20" s="12">
        <v>17</v>
      </c>
      <c r="W20" s="12">
        <v>19</v>
      </c>
      <c r="X20" s="12">
        <v>2</v>
      </c>
      <c r="Y20" s="12">
        <f t="shared" si="2"/>
        <v>76</v>
      </c>
      <c r="Z20" s="12">
        <v>3</v>
      </c>
      <c r="AA20" s="12">
        <v>3</v>
      </c>
      <c r="AB20" s="12">
        <v>1</v>
      </c>
      <c r="AC20" s="12">
        <v>3</v>
      </c>
      <c r="AD20" s="12">
        <v>0</v>
      </c>
      <c r="AE20" s="12">
        <v>10</v>
      </c>
    </row>
    <row r="21" spans="1:31" x14ac:dyDescent="0.3">
      <c r="A21" s="11" t="s">
        <v>48</v>
      </c>
      <c r="B21" s="12">
        <v>20</v>
      </c>
      <c r="C21" s="12">
        <v>245</v>
      </c>
      <c r="D21" s="12">
        <v>251</v>
      </c>
      <c r="E21" s="12">
        <v>274</v>
      </c>
      <c r="F21" s="12">
        <v>72</v>
      </c>
      <c r="G21" s="12">
        <v>862</v>
      </c>
      <c r="H21" s="12">
        <v>17</v>
      </c>
      <c r="I21" s="12">
        <v>208</v>
      </c>
      <c r="J21" s="12">
        <v>221</v>
      </c>
      <c r="K21" s="12">
        <v>252</v>
      </c>
      <c r="L21" s="12">
        <v>67</v>
      </c>
      <c r="M21" s="13">
        <f t="shared" si="0"/>
        <v>765</v>
      </c>
      <c r="N21" s="12">
        <v>1</v>
      </c>
      <c r="O21" s="12">
        <v>8</v>
      </c>
      <c r="P21" s="12">
        <v>3</v>
      </c>
      <c r="Q21" s="12">
        <v>6</v>
      </c>
      <c r="R21" s="12">
        <v>2</v>
      </c>
      <c r="S21" s="12">
        <f t="shared" si="1"/>
        <v>20</v>
      </c>
      <c r="T21" s="12">
        <v>2</v>
      </c>
      <c r="U21" s="12">
        <v>29</v>
      </c>
      <c r="V21" s="12">
        <v>27</v>
      </c>
      <c r="W21" s="12">
        <v>16</v>
      </c>
      <c r="X21" s="12">
        <v>3</v>
      </c>
      <c r="Y21" s="12">
        <f t="shared" si="2"/>
        <v>77</v>
      </c>
      <c r="Z21" s="12">
        <v>1</v>
      </c>
      <c r="AA21" s="12">
        <v>8</v>
      </c>
      <c r="AB21" s="12">
        <v>3</v>
      </c>
      <c r="AC21" s="12">
        <v>1</v>
      </c>
      <c r="AD21" s="12">
        <v>0</v>
      </c>
      <c r="AE21" s="12">
        <v>15</v>
      </c>
    </row>
    <row r="22" spans="1:31" x14ac:dyDescent="0.3">
      <c r="A22" s="11" t="s">
        <v>49</v>
      </c>
      <c r="B22" s="12">
        <v>312</v>
      </c>
      <c r="C22" s="12">
        <v>1230</v>
      </c>
      <c r="D22" s="12">
        <v>2682</v>
      </c>
      <c r="E22" s="12">
        <v>600</v>
      </c>
      <c r="F22" s="12">
        <v>70</v>
      </c>
      <c r="G22" s="12">
        <v>4894</v>
      </c>
      <c r="H22" s="12">
        <v>277</v>
      </c>
      <c r="I22" s="12">
        <v>1078</v>
      </c>
      <c r="J22" s="12">
        <v>2469</v>
      </c>
      <c r="K22" s="12">
        <v>555</v>
      </c>
      <c r="L22" s="12">
        <v>63</v>
      </c>
      <c r="M22" s="13">
        <f t="shared" si="0"/>
        <v>4442</v>
      </c>
      <c r="N22" s="12">
        <v>21</v>
      </c>
      <c r="O22" s="12">
        <v>71</v>
      </c>
      <c r="P22" s="12">
        <v>68</v>
      </c>
      <c r="Q22" s="12">
        <v>12</v>
      </c>
      <c r="R22" s="12">
        <v>1</v>
      </c>
      <c r="S22" s="12">
        <f t="shared" si="1"/>
        <v>173</v>
      </c>
      <c r="T22" s="12">
        <v>35</v>
      </c>
      <c r="U22" s="12">
        <v>152</v>
      </c>
      <c r="V22" s="12">
        <v>213</v>
      </c>
      <c r="W22" s="12">
        <v>45</v>
      </c>
      <c r="X22" s="12">
        <v>7</v>
      </c>
      <c r="Y22" s="12">
        <f t="shared" si="2"/>
        <v>452</v>
      </c>
      <c r="Z22" s="12">
        <v>5</v>
      </c>
      <c r="AA22" s="12">
        <v>17</v>
      </c>
      <c r="AB22" s="12">
        <v>25</v>
      </c>
      <c r="AC22" s="12">
        <v>4</v>
      </c>
      <c r="AD22" s="12">
        <v>0</v>
      </c>
      <c r="AE22" s="12">
        <v>51</v>
      </c>
    </row>
    <row r="23" spans="1:31" x14ac:dyDescent="0.3">
      <c r="A23" s="11" t="s">
        <v>50</v>
      </c>
      <c r="B23" s="12">
        <v>9</v>
      </c>
      <c r="C23" s="12">
        <v>100</v>
      </c>
      <c r="D23" s="12">
        <v>331</v>
      </c>
      <c r="E23" s="12">
        <v>429</v>
      </c>
      <c r="F23" s="12">
        <v>0</v>
      </c>
      <c r="G23" s="12">
        <v>869</v>
      </c>
      <c r="H23" s="12">
        <v>5</v>
      </c>
      <c r="I23" s="12">
        <v>80</v>
      </c>
      <c r="J23" s="12">
        <v>295</v>
      </c>
      <c r="K23" s="12">
        <v>389</v>
      </c>
      <c r="L23" s="12">
        <v>0</v>
      </c>
      <c r="M23" s="13">
        <f t="shared" si="0"/>
        <v>769</v>
      </c>
      <c r="N23" s="12">
        <v>0</v>
      </c>
      <c r="O23" s="12">
        <v>6</v>
      </c>
      <c r="P23" s="12">
        <v>10</v>
      </c>
      <c r="Q23" s="12">
        <v>16</v>
      </c>
      <c r="R23" s="12">
        <v>0</v>
      </c>
      <c r="S23" s="12">
        <f t="shared" si="1"/>
        <v>32</v>
      </c>
      <c r="T23" s="12">
        <v>1</v>
      </c>
      <c r="U23" s="12">
        <v>14</v>
      </c>
      <c r="V23" s="12">
        <v>26</v>
      </c>
      <c r="W23" s="12">
        <v>24</v>
      </c>
      <c r="X23" s="12">
        <v>0</v>
      </c>
      <c r="Y23" s="12">
        <f t="shared" si="2"/>
        <v>65</v>
      </c>
      <c r="Z23" s="12">
        <v>0</v>
      </c>
      <c r="AA23" s="12">
        <v>2</v>
      </c>
      <c r="AB23" s="12">
        <v>4</v>
      </c>
      <c r="AC23" s="12">
        <v>5</v>
      </c>
      <c r="AD23" s="12">
        <v>0</v>
      </c>
      <c r="AE23" s="12">
        <v>0</v>
      </c>
    </row>
    <row r="24" spans="1:31" x14ac:dyDescent="0.3">
      <c r="A24" s="11" t="s">
        <v>51</v>
      </c>
      <c r="B24" s="12">
        <v>49</v>
      </c>
      <c r="C24" s="12">
        <v>386</v>
      </c>
      <c r="D24" s="12">
        <v>340</v>
      </c>
      <c r="E24" s="12">
        <v>100</v>
      </c>
      <c r="F24" s="12">
        <v>10</v>
      </c>
      <c r="G24" s="12">
        <v>885</v>
      </c>
      <c r="H24" s="12">
        <v>37</v>
      </c>
      <c r="I24" s="12">
        <v>327</v>
      </c>
      <c r="J24" s="12">
        <v>302</v>
      </c>
      <c r="K24" s="12">
        <v>88</v>
      </c>
      <c r="L24" s="12">
        <v>10</v>
      </c>
      <c r="M24" s="13">
        <f t="shared" si="0"/>
        <v>764</v>
      </c>
      <c r="N24" s="12">
        <v>0</v>
      </c>
      <c r="O24" s="12">
        <v>5</v>
      </c>
      <c r="P24" s="12">
        <v>5</v>
      </c>
      <c r="Q24" s="12">
        <v>3</v>
      </c>
      <c r="R24" s="12">
        <v>0</v>
      </c>
      <c r="S24" s="12">
        <f t="shared" si="1"/>
        <v>13</v>
      </c>
      <c r="T24" s="12">
        <v>12</v>
      </c>
      <c r="U24" s="12">
        <v>59</v>
      </c>
      <c r="V24" s="12">
        <v>38</v>
      </c>
      <c r="W24" s="12">
        <v>12</v>
      </c>
      <c r="X24" s="12">
        <v>0</v>
      </c>
      <c r="Y24" s="12">
        <f t="shared" si="2"/>
        <v>121</v>
      </c>
      <c r="Z24" s="12">
        <v>3</v>
      </c>
      <c r="AA24" s="12">
        <v>5</v>
      </c>
      <c r="AB24" s="12">
        <v>3</v>
      </c>
      <c r="AC24" s="12">
        <v>1</v>
      </c>
      <c r="AD24" s="12">
        <v>0</v>
      </c>
      <c r="AE24" s="12">
        <v>12</v>
      </c>
    </row>
    <row r="25" spans="1:31" x14ac:dyDescent="0.3">
      <c r="A25" s="11" t="s">
        <v>52</v>
      </c>
      <c r="B25" s="12">
        <v>49</v>
      </c>
      <c r="C25" s="12">
        <v>533</v>
      </c>
      <c r="D25" s="12">
        <v>1448</v>
      </c>
      <c r="E25" s="12">
        <v>595</v>
      </c>
      <c r="F25" s="12">
        <v>37</v>
      </c>
      <c r="G25" s="12">
        <v>2662</v>
      </c>
      <c r="H25" s="12">
        <v>34</v>
      </c>
      <c r="I25" s="12">
        <v>442</v>
      </c>
      <c r="J25" s="12">
        <v>1282</v>
      </c>
      <c r="K25" s="12">
        <v>545</v>
      </c>
      <c r="L25" s="12">
        <v>35</v>
      </c>
      <c r="M25" s="13">
        <f t="shared" si="0"/>
        <v>2338</v>
      </c>
      <c r="N25" s="12">
        <v>3</v>
      </c>
      <c r="O25" s="12">
        <v>33</v>
      </c>
      <c r="P25" s="12">
        <v>45</v>
      </c>
      <c r="Q25" s="12">
        <v>17</v>
      </c>
      <c r="R25" s="12">
        <v>1</v>
      </c>
      <c r="S25" s="12">
        <f t="shared" si="1"/>
        <v>99</v>
      </c>
      <c r="T25" s="12">
        <v>12</v>
      </c>
      <c r="U25" s="12">
        <v>58</v>
      </c>
      <c r="V25" s="12">
        <v>121</v>
      </c>
      <c r="W25" s="12">
        <v>33</v>
      </c>
      <c r="X25" s="12">
        <v>1</v>
      </c>
      <c r="Y25" s="12">
        <f t="shared" si="2"/>
        <v>225</v>
      </c>
      <c r="Z25" s="12">
        <v>6</v>
      </c>
      <c r="AA25" s="12">
        <v>8</v>
      </c>
      <c r="AB25" s="12">
        <v>7</v>
      </c>
      <c r="AC25" s="12">
        <v>3</v>
      </c>
      <c r="AD25" s="12">
        <v>0</v>
      </c>
      <c r="AE25" s="12">
        <v>24</v>
      </c>
    </row>
    <row r="26" spans="1:31" x14ac:dyDescent="0.3">
      <c r="A26" s="11" t="s">
        <v>53</v>
      </c>
      <c r="B26" s="12">
        <v>548</v>
      </c>
      <c r="C26" s="12">
        <v>1494</v>
      </c>
      <c r="D26" s="12">
        <v>1180</v>
      </c>
      <c r="E26" s="12">
        <v>634</v>
      </c>
      <c r="F26" s="12">
        <v>238</v>
      </c>
      <c r="G26" s="12">
        <v>4094</v>
      </c>
      <c r="H26" s="12">
        <v>481</v>
      </c>
      <c r="I26" s="12">
        <v>1388</v>
      </c>
      <c r="J26" s="12">
        <v>1092</v>
      </c>
      <c r="K26" s="12">
        <v>577</v>
      </c>
      <c r="L26" s="12">
        <v>213</v>
      </c>
      <c r="M26" s="13">
        <f t="shared" si="0"/>
        <v>3751</v>
      </c>
      <c r="N26" s="12">
        <v>6</v>
      </c>
      <c r="O26" s="12">
        <v>26</v>
      </c>
      <c r="P26" s="12">
        <v>24</v>
      </c>
      <c r="Q26" s="12">
        <v>26</v>
      </c>
      <c r="R26" s="12">
        <v>14</v>
      </c>
      <c r="S26" s="12">
        <f t="shared" si="1"/>
        <v>96</v>
      </c>
      <c r="T26" s="12">
        <v>61</v>
      </c>
      <c r="U26" s="12">
        <v>80</v>
      </c>
      <c r="V26" s="12">
        <v>64</v>
      </c>
      <c r="W26" s="12">
        <v>31</v>
      </c>
      <c r="X26" s="12">
        <v>11</v>
      </c>
      <c r="Y26" s="12">
        <f t="shared" si="2"/>
        <v>247</v>
      </c>
      <c r="Z26" s="12">
        <v>6</v>
      </c>
      <c r="AA26" s="12">
        <v>16</v>
      </c>
      <c r="AB26" s="12">
        <v>9</v>
      </c>
      <c r="AC26" s="12">
        <v>3</v>
      </c>
      <c r="AD26" s="12">
        <v>1</v>
      </c>
      <c r="AE26" s="12">
        <v>36</v>
      </c>
    </row>
    <row r="27" spans="1:31" x14ac:dyDescent="0.3">
      <c r="A27" s="11" t="s">
        <v>54</v>
      </c>
      <c r="B27" s="12">
        <v>5113</v>
      </c>
      <c r="C27" s="12">
        <v>34523</v>
      </c>
      <c r="D27" s="12">
        <v>18717</v>
      </c>
      <c r="E27" s="12">
        <v>3567</v>
      </c>
      <c r="F27" s="12">
        <v>145</v>
      </c>
      <c r="G27" s="12">
        <v>62065</v>
      </c>
      <c r="H27" s="12">
        <v>3413</v>
      </c>
      <c r="I27" s="12">
        <v>28846</v>
      </c>
      <c r="J27" s="12">
        <v>16728</v>
      </c>
      <c r="K27" s="12">
        <v>3153</v>
      </c>
      <c r="L27" s="12">
        <v>124</v>
      </c>
      <c r="M27" s="13">
        <f t="shared" si="0"/>
        <v>52264</v>
      </c>
      <c r="N27" s="12">
        <v>625</v>
      </c>
      <c r="O27" s="12">
        <v>1777</v>
      </c>
      <c r="P27" s="12">
        <v>861</v>
      </c>
      <c r="Q27" s="12">
        <v>221</v>
      </c>
      <c r="R27" s="12">
        <v>9</v>
      </c>
      <c r="S27" s="12">
        <f t="shared" si="1"/>
        <v>3493</v>
      </c>
      <c r="T27" s="12">
        <v>1075</v>
      </c>
      <c r="U27" s="12">
        <v>3900</v>
      </c>
      <c r="V27" s="12">
        <v>1128</v>
      </c>
      <c r="W27" s="12">
        <v>193</v>
      </c>
      <c r="X27" s="12">
        <v>12</v>
      </c>
      <c r="Y27" s="12">
        <f t="shared" si="2"/>
        <v>6308</v>
      </c>
      <c r="Z27" s="12">
        <v>280</v>
      </c>
      <c r="AA27" s="12">
        <v>769</v>
      </c>
      <c r="AB27" s="12">
        <v>186</v>
      </c>
      <c r="AC27" s="12">
        <v>32</v>
      </c>
      <c r="AD27" s="12">
        <v>1</v>
      </c>
      <c r="AE27" s="12">
        <v>1285</v>
      </c>
    </row>
    <row r="29" spans="1:31" x14ac:dyDescent="0.3">
      <c r="A29" s="14" t="s">
        <v>55</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A-4d</vt:lpstr>
    </vt:vector>
  </TitlesOfParts>
  <Company>U.S. EEOC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BRUMMOND</dc:creator>
  <cp:lastModifiedBy>KAREN BRUMMOND</cp:lastModifiedBy>
  <dcterms:created xsi:type="dcterms:W3CDTF">2018-03-19T03:02:39Z</dcterms:created>
  <dcterms:modified xsi:type="dcterms:W3CDTF">2018-03-19T15:36:31Z</dcterms:modified>
</cp:coreProperties>
</file>